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date1904="1" showInkAnnotation="0" autoCompressPictures="0"/>
  <bookViews>
    <workbookView xWindow="16540" yWindow="0" windowWidth="27100" windowHeight="22460" tabRatio="500"/>
  </bookViews>
  <sheets>
    <sheet name="Graphique Nb de marche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E19" i="1"/>
  <c r="C48" i="1"/>
  <c r="D48" i="1"/>
  <c r="C46" i="1"/>
  <c r="D46" i="1"/>
  <c r="C47" i="1"/>
  <c r="D47" i="1"/>
  <c r="C43" i="1"/>
  <c r="D43" i="1"/>
  <c r="C44" i="1"/>
  <c r="D44" i="1"/>
  <c r="C45" i="1"/>
  <c r="D45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4" i="1"/>
  <c r="E1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24" i="1"/>
</calcChain>
</file>

<file path=xl/sharedStrings.xml><?xml version="1.0" encoding="utf-8"?>
<sst xmlns="http://schemas.openxmlformats.org/spreadsheetml/2006/main" count="25" uniqueCount="23">
  <si>
    <t>cm</t>
    <phoneticPr fontId="1" type="noConversion"/>
  </si>
  <si>
    <t>N/kg</t>
    <phoneticPr fontId="1" type="noConversion"/>
  </si>
  <si>
    <t>Nombre
de
marches</t>
    <phoneticPr fontId="1" type="noConversion"/>
  </si>
  <si>
    <t>kg</t>
    <phoneticPr fontId="1" type="noConversion"/>
  </si>
  <si>
    <t>Energie à
dépenser</t>
    <phoneticPr fontId="1" type="noConversion"/>
  </si>
  <si>
    <t>Wh</t>
    <phoneticPr fontId="1" type="noConversion"/>
  </si>
  <si>
    <t>Wh =</t>
    <phoneticPr fontId="1" type="noConversion"/>
  </si>
  <si>
    <t>J</t>
    <phoneticPr fontId="1" type="noConversion"/>
  </si>
  <si>
    <t>Rendemet
musculaire</t>
    <phoneticPr fontId="1" type="noConversion"/>
  </si>
  <si>
    <t>Hauteur
à
gravir [m]</t>
    <phoneticPr fontId="1" type="noConversion"/>
  </si>
  <si>
    <t xml:space="preserve">HEP Vaud - Didactique des sciences </t>
  </si>
  <si>
    <t>J-C Noverraz  26.09.2015</t>
  </si>
  <si>
    <t>Pour établir un graphique, entrer les valeurs voulues dans les cases jaunes</t>
  </si>
  <si>
    <t>Gravitation</t>
  </si>
  <si>
    <t>Finesse de
l'échelle
en abscisse</t>
  </si>
  <si>
    <t>Masse min
en abscisse</t>
  </si>
  <si>
    <t>Hauteur des
marches</t>
  </si>
  <si>
    <r>
      <t xml:space="preserve">Situation problème </t>
    </r>
    <r>
      <rPr>
        <b/>
        <sz val="10"/>
        <color rgb="FF3366FF"/>
        <rFont val="Verdana"/>
      </rPr>
      <t xml:space="preserve"> PE 1.03 </t>
    </r>
    <r>
      <rPr>
        <b/>
        <sz val="10"/>
        <rFont val="Verdana"/>
      </rPr>
      <t>Atelier énergie N°7 Métabolisme Introduction</t>
    </r>
  </si>
  <si>
    <r>
      <t xml:space="preserve">Situation problème </t>
    </r>
    <r>
      <rPr>
        <b/>
        <sz val="10"/>
        <color rgb="FF3366FF"/>
        <rFont val="Verdana"/>
      </rPr>
      <t xml:space="preserve"> PE 1.05 </t>
    </r>
    <r>
      <rPr>
        <b/>
        <sz val="10"/>
        <rFont val="Verdana"/>
      </rPr>
      <t>Séquence Vous avez dit "énergie” ?  Item</t>
    </r>
    <r>
      <rPr>
        <b/>
        <sz val="10"/>
        <color rgb="FF3366FF"/>
        <rFont val="Verdana"/>
      </rPr>
      <t xml:space="preserve">  </t>
    </r>
    <r>
      <rPr>
        <b/>
        <sz val="10"/>
        <color rgb="FFFF0000"/>
        <rFont val="Verdana"/>
      </rPr>
      <t xml:space="preserve">2.02 </t>
    </r>
    <r>
      <rPr>
        <b/>
        <sz val="10"/>
        <rFont val="Verdana"/>
      </rPr>
      <t>- Atelier énergie N°7 Métabolisme Introduction</t>
    </r>
  </si>
  <si>
    <r>
      <t xml:space="preserve">Situation problème </t>
    </r>
    <r>
      <rPr>
        <b/>
        <sz val="10"/>
        <color rgb="FF3366FF"/>
        <rFont val="Verdana"/>
      </rPr>
      <t xml:space="preserve"> PE 2.05 </t>
    </r>
    <r>
      <rPr>
        <b/>
        <sz val="10"/>
        <rFont val="Verdana"/>
      </rPr>
      <t>Atelier énergie N°12 Métabolisme Approfondissement</t>
    </r>
  </si>
  <si>
    <t xml:space="preserve">Energie
mécanique </t>
  </si>
  <si>
    <t>Masse
corporelle [Kg]
(poids)</t>
  </si>
  <si>
    <t>Détermination du nombre de marches d'escaliers à gravir pour une énergie donnée à dépenser, en fonction de la masse corporelle de la personne qui fait l'exercice (son poids)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</si>
</sst>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sz val="8"/>
      <name val="Times"/>
    </font>
    <font>
      <b/>
      <sz val="10"/>
      <name val="Verdana"/>
    </font>
    <font>
      <b/>
      <sz val="12"/>
      <color rgb="FFFF0000"/>
      <name val="Verdana"/>
    </font>
    <font>
      <b/>
      <sz val="12"/>
      <name val="Verdana"/>
    </font>
    <font>
      <sz val="12"/>
      <name val="Verdana"/>
    </font>
    <font>
      <b/>
      <sz val="12"/>
      <color theme="5" tint="-0.249977111117893"/>
      <name val="Verdana"/>
    </font>
    <font>
      <b/>
      <sz val="10"/>
      <color rgb="FF3366FF"/>
      <name val="Verdana"/>
    </font>
    <font>
      <b/>
      <sz val="10"/>
      <color rgb="FFFF000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CFFAE"/>
        <bgColor indexed="64"/>
      </patternFill>
    </fill>
    <fill>
      <patternFill patternType="solid">
        <fgColor rgb="FFFFF97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6" xfId="0" applyBorder="1"/>
    <xf numFmtId="3" fontId="0" fillId="0" borderId="7" xfId="0" applyNumberFormat="1" applyBorder="1"/>
    <xf numFmtId="0" fontId="0" fillId="0" borderId="8" xfId="0" applyBorder="1"/>
    <xf numFmtId="3" fontId="0" fillId="0" borderId="9" xfId="0" applyNumberForma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3" borderId="0" xfId="0" applyFill="1"/>
    <xf numFmtId="0" fontId="5" fillId="3" borderId="0" xfId="0" applyFont="1" applyFill="1"/>
    <xf numFmtId="0" fontId="5" fillId="2" borderId="2" xfId="0" applyFont="1" applyFill="1" applyBorder="1" applyAlignment="1" applyProtection="1">
      <alignment vertical="center"/>
      <protection locked="0"/>
    </xf>
    <xf numFmtId="0" fontId="9" fillId="3" borderId="0" xfId="0" applyFont="1" applyFill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6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Nombre de marches en fonction de la masse en kg</a:t>
            </a:r>
          </a:p>
        </c:rich>
      </c:tx>
      <c:layout>
        <c:manualLayout>
          <c:xMode val="edge"/>
          <c:yMode val="edge"/>
          <c:x val="0.0130165398319623"/>
          <c:y val="0.015065913370998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615226317569199"/>
          <c:y val="0.103881931646842"/>
          <c:w val="0.938477363566069"/>
          <c:h val="0.871837914128658"/>
        </c:manualLayout>
      </c:layout>
      <c:lineChart>
        <c:grouping val="standard"/>
        <c:varyColors val="0"/>
        <c:ser>
          <c:idx val="0"/>
          <c:order val="0"/>
          <c:tx>
            <c:strRef>
              <c:f>'Graphique Nb de marches'!$D$23</c:f>
              <c:strCache>
                <c:ptCount val="1"/>
                <c:pt idx="0">
                  <c:v>Nombre_x000d_de_x000d_marches</c:v>
                </c:pt>
              </c:strCache>
            </c:strRef>
          </c:tx>
          <c:cat>
            <c:numRef>
              <c:f>'Graphique Nb de marches'!$B$24:$B$48</c:f>
              <c:numCache>
                <c:formatCode>General</c:formatCode>
                <c:ptCount val="25"/>
                <c:pt idx="0">
                  <c:v>40.0</c:v>
                </c:pt>
                <c:pt idx="1">
                  <c:v>42.5</c:v>
                </c:pt>
                <c:pt idx="2">
                  <c:v>45.0</c:v>
                </c:pt>
                <c:pt idx="3">
                  <c:v>47.5</c:v>
                </c:pt>
                <c:pt idx="4">
                  <c:v>50.0</c:v>
                </c:pt>
                <c:pt idx="5">
                  <c:v>52.5</c:v>
                </c:pt>
                <c:pt idx="6">
                  <c:v>55.0</c:v>
                </c:pt>
                <c:pt idx="7">
                  <c:v>57.5</c:v>
                </c:pt>
                <c:pt idx="8">
                  <c:v>60.0</c:v>
                </c:pt>
                <c:pt idx="9">
                  <c:v>62.5</c:v>
                </c:pt>
                <c:pt idx="10">
                  <c:v>65.0</c:v>
                </c:pt>
                <c:pt idx="11">
                  <c:v>67.5</c:v>
                </c:pt>
                <c:pt idx="12">
                  <c:v>70.0</c:v>
                </c:pt>
                <c:pt idx="13">
                  <c:v>72.5</c:v>
                </c:pt>
                <c:pt idx="14">
                  <c:v>75.0</c:v>
                </c:pt>
                <c:pt idx="15">
                  <c:v>77.5</c:v>
                </c:pt>
                <c:pt idx="16">
                  <c:v>80.0</c:v>
                </c:pt>
                <c:pt idx="17">
                  <c:v>82.5</c:v>
                </c:pt>
                <c:pt idx="18">
                  <c:v>85.0</c:v>
                </c:pt>
                <c:pt idx="19">
                  <c:v>87.5</c:v>
                </c:pt>
                <c:pt idx="20">
                  <c:v>90.0</c:v>
                </c:pt>
                <c:pt idx="21">
                  <c:v>92.5</c:v>
                </c:pt>
                <c:pt idx="22">
                  <c:v>95.0</c:v>
                </c:pt>
                <c:pt idx="23">
                  <c:v>97.5</c:v>
                </c:pt>
                <c:pt idx="24">
                  <c:v>100.0</c:v>
                </c:pt>
              </c:numCache>
            </c:numRef>
          </c:cat>
          <c:val>
            <c:numRef>
              <c:f>'Graphique Nb de marches'!$D$24:$D$48</c:f>
              <c:numCache>
                <c:formatCode>#,##0</c:formatCode>
                <c:ptCount val="25"/>
                <c:pt idx="0">
                  <c:v>139.0047261606894</c:v>
                </c:pt>
                <c:pt idx="1">
                  <c:v>130.8279775630018</c:v>
                </c:pt>
                <c:pt idx="2">
                  <c:v>123.5597565872795</c:v>
                </c:pt>
                <c:pt idx="3">
                  <c:v>117.0566115037385</c:v>
                </c:pt>
                <c:pt idx="4">
                  <c:v>111.2037809285516</c:v>
                </c:pt>
                <c:pt idx="5">
                  <c:v>105.9083627890967</c:v>
                </c:pt>
                <c:pt idx="6">
                  <c:v>101.0943462986832</c:v>
                </c:pt>
                <c:pt idx="7">
                  <c:v>96.69893993787093</c:v>
                </c:pt>
                <c:pt idx="8">
                  <c:v>92.66981744045964</c:v>
                </c:pt>
                <c:pt idx="9">
                  <c:v>88.96302474284125</c:v>
                </c:pt>
                <c:pt idx="10">
                  <c:v>85.54136994503967</c:v>
                </c:pt>
                <c:pt idx="11">
                  <c:v>82.37317105818633</c:v>
                </c:pt>
                <c:pt idx="12">
                  <c:v>79.43127209182254</c:v>
                </c:pt>
                <c:pt idx="13">
                  <c:v>76.6922627093459</c:v>
                </c:pt>
                <c:pt idx="14">
                  <c:v>74.13585395236773</c:v>
                </c:pt>
                <c:pt idx="15">
                  <c:v>71.74437479261391</c:v>
                </c:pt>
                <c:pt idx="16">
                  <c:v>69.50236308034472</c:v>
                </c:pt>
                <c:pt idx="17">
                  <c:v>67.39623086578884</c:v>
                </c:pt>
                <c:pt idx="18">
                  <c:v>65.41398878150091</c:v>
                </c:pt>
                <c:pt idx="19">
                  <c:v>63.54501767345805</c:v>
                </c:pt>
                <c:pt idx="20">
                  <c:v>61.77987829363975</c:v>
                </c:pt>
                <c:pt idx="21">
                  <c:v>60.11015185327111</c:v>
                </c:pt>
                <c:pt idx="22">
                  <c:v>58.52830575186924</c:v>
                </c:pt>
                <c:pt idx="23">
                  <c:v>57.02757996335977</c:v>
                </c:pt>
                <c:pt idx="24">
                  <c:v>55.60189046427578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555672"/>
        <c:axId val="2118550536"/>
      </c:lineChart>
      <c:catAx>
        <c:axId val="211855567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cross"/>
        <c:tickLblPos val="low"/>
        <c:crossAx val="2118550536"/>
        <c:crosses val="autoZero"/>
        <c:auto val="1"/>
        <c:lblAlgn val="ctr"/>
        <c:lblOffset val="1"/>
        <c:tickLblSkip val="1"/>
        <c:tickMarkSkip val="1"/>
        <c:noMultiLvlLbl val="0"/>
      </c:catAx>
      <c:valAx>
        <c:axId val="2118550536"/>
        <c:scaling>
          <c:orientation val="minMax"/>
          <c:min val="40.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18555672"/>
        <c:crosses val="autoZero"/>
        <c:crossBetween val="between"/>
        <c:majorUnit val="5.0"/>
      </c:valAx>
    </c:plotArea>
    <c:plotVisOnly val="0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12</xdr:row>
      <xdr:rowOff>215900</xdr:rowOff>
    </xdr:from>
    <xdr:to>
      <xdr:col>16</xdr:col>
      <xdr:colOff>749300</xdr:colOff>
      <xdr:row>47</xdr:row>
      <xdr:rowOff>190500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J48"/>
  <sheetViews>
    <sheetView tabSelected="1" topLeftCell="A3" workbookViewId="0">
      <selection activeCell="C13" sqref="C13"/>
    </sheetView>
  </sheetViews>
  <sheetFormatPr baseColWidth="10" defaultRowHeight="13" x14ac:dyDescent="0"/>
  <cols>
    <col min="1" max="1" width="3.42578125" customWidth="1"/>
    <col min="3" max="3" width="9" customWidth="1"/>
    <col min="4" max="4" width="8" customWidth="1"/>
    <col min="5" max="5" width="9.28515625" customWidth="1"/>
    <col min="6" max="6" width="3.140625" customWidth="1"/>
    <col min="8" max="8" width="14.42578125" customWidth="1"/>
    <col min="9" max="9" width="17.5703125" customWidth="1"/>
  </cols>
  <sheetData>
    <row r="1" spans="2:10">
      <c r="B1" s="1" t="s">
        <v>10</v>
      </c>
      <c r="E1" s="1" t="s">
        <v>11</v>
      </c>
    </row>
    <row r="2" spans="2:10">
      <c r="B2" s="1"/>
      <c r="E2" s="1"/>
    </row>
    <row r="3" spans="2:10">
      <c r="B3" s="1"/>
      <c r="E3" s="1"/>
    </row>
    <row r="4" spans="2:10" ht="16">
      <c r="B4" s="8" t="s">
        <v>22</v>
      </c>
    </row>
    <row r="6" spans="2:10" ht="16">
      <c r="B6" s="2" t="s">
        <v>17</v>
      </c>
      <c r="C6" s="9"/>
      <c r="D6" s="9"/>
      <c r="E6" s="8"/>
      <c r="F6" s="9"/>
      <c r="G6" s="9"/>
      <c r="H6" s="9"/>
      <c r="I6" s="9"/>
    </row>
    <row r="7" spans="2:10" ht="16">
      <c r="B7" s="2" t="s">
        <v>18</v>
      </c>
      <c r="C7" s="9"/>
      <c r="D7" s="9"/>
      <c r="E7" s="8"/>
      <c r="F7" s="9"/>
      <c r="G7" s="9"/>
      <c r="H7" s="9"/>
      <c r="I7" s="9"/>
    </row>
    <row r="8" spans="2:10" ht="16">
      <c r="B8" s="2" t="s">
        <v>19</v>
      </c>
      <c r="C8" s="9"/>
      <c r="D8" s="9"/>
      <c r="E8" s="8"/>
      <c r="F8" s="9"/>
      <c r="G8" s="9"/>
      <c r="H8" s="9"/>
      <c r="I8" s="9"/>
    </row>
    <row r="9" spans="2:10" ht="16">
      <c r="B9" s="8"/>
      <c r="C9" s="9"/>
      <c r="D9" s="9"/>
      <c r="E9" s="8"/>
      <c r="F9" s="9"/>
      <c r="G9" s="9"/>
      <c r="H9" s="9"/>
      <c r="I9" s="9"/>
    </row>
    <row r="10" spans="2:10">
      <c r="B10" s="2"/>
      <c r="E10" s="2"/>
    </row>
    <row r="11" spans="2:10" ht="16">
      <c r="B11" s="21" t="s">
        <v>12</v>
      </c>
      <c r="C11" s="18"/>
      <c r="D11" s="18"/>
      <c r="E11" s="19"/>
      <c r="F11" s="18"/>
      <c r="G11" s="18"/>
      <c r="H11" s="18"/>
      <c r="I11" s="18"/>
      <c r="J11" s="7"/>
    </row>
    <row r="13" spans="2:10" ht="28" customHeight="1">
      <c r="B13" s="10" t="s">
        <v>4</v>
      </c>
      <c r="C13" s="20">
        <v>10</v>
      </c>
      <c r="D13" s="17" t="s">
        <v>6</v>
      </c>
      <c r="E13" s="12">
        <f>C13*3600</f>
        <v>36000</v>
      </c>
      <c r="F13" s="13" t="s">
        <v>7</v>
      </c>
    </row>
    <row r="14" spans="2:10" ht="28" customHeight="1">
      <c r="B14" s="10" t="s">
        <v>16</v>
      </c>
      <c r="C14" s="20">
        <v>16.5</v>
      </c>
      <c r="D14" s="17" t="s">
        <v>0</v>
      </c>
      <c r="E14" s="11"/>
      <c r="F14" s="13"/>
    </row>
    <row r="15" spans="2:10" ht="28" customHeight="1">
      <c r="B15" s="10" t="s">
        <v>15</v>
      </c>
      <c r="C15" s="20">
        <v>40</v>
      </c>
      <c r="D15" s="17" t="s">
        <v>3</v>
      </c>
      <c r="E15" s="11"/>
      <c r="F15" s="15"/>
    </row>
    <row r="16" spans="2:10" ht="41" customHeight="1">
      <c r="B16" s="10" t="s">
        <v>14</v>
      </c>
      <c r="C16" s="20">
        <v>2.5</v>
      </c>
      <c r="D16" s="17" t="s">
        <v>3</v>
      </c>
      <c r="E16" s="11"/>
      <c r="F16" s="13"/>
    </row>
    <row r="17" spans="2:6" ht="32" customHeight="1">
      <c r="B17" s="10" t="s">
        <v>8</v>
      </c>
      <c r="C17" s="16">
        <v>0.25</v>
      </c>
      <c r="D17" s="11"/>
      <c r="E17" s="11"/>
      <c r="F17" s="13"/>
    </row>
    <row r="18" spans="2:6" ht="28" customHeight="1">
      <c r="B18" s="14" t="s">
        <v>13</v>
      </c>
      <c r="C18" s="16">
        <v>9.81</v>
      </c>
      <c r="D18" s="11" t="s">
        <v>1</v>
      </c>
      <c r="E18" s="11"/>
      <c r="F18" s="13"/>
    </row>
    <row r="19" spans="2:6" ht="28" customHeight="1">
      <c r="B19" s="10" t="s">
        <v>20</v>
      </c>
      <c r="C19" s="16">
        <f>C13*C17</f>
        <v>2.5</v>
      </c>
      <c r="D19" s="11" t="s">
        <v>5</v>
      </c>
      <c r="E19" s="12">
        <f>C19*3600</f>
        <v>9000</v>
      </c>
      <c r="F19" s="13" t="s">
        <v>7</v>
      </c>
    </row>
    <row r="20" spans="2:6" ht="28" customHeight="1"/>
    <row r="23" spans="2:6" ht="58" customHeight="1">
      <c r="B23" s="22" t="s">
        <v>21</v>
      </c>
      <c r="C23" s="23" t="s">
        <v>9</v>
      </c>
      <c r="D23" s="23" t="s">
        <v>2</v>
      </c>
    </row>
    <row r="24" spans="2:6" ht="16" customHeight="1">
      <c r="B24" s="3">
        <f>$C$15</f>
        <v>40</v>
      </c>
      <c r="C24" s="4">
        <f t="shared" ref="C24:C48" si="0">$E$19/(B24*$C$18)</f>
        <v>22.935779816513758</v>
      </c>
      <c r="D24" s="4">
        <f t="shared" ref="D24:D48" si="1">100*C24/$C$14</f>
        <v>139.00472616068944</v>
      </c>
    </row>
    <row r="25" spans="2:6" ht="16" customHeight="1">
      <c r="B25" s="5">
        <f t="shared" ref="B25:B42" si="2">B24+$C$16</f>
        <v>42.5</v>
      </c>
      <c r="C25" s="6">
        <f t="shared" si="0"/>
        <v>21.586616297895304</v>
      </c>
      <c r="D25" s="6">
        <f t="shared" si="1"/>
        <v>130.82797756300184</v>
      </c>
    </row>
    <row r="26" spans="2:6" ht="16" customHeight="1">
      <c r="B26" s="5">
        <f t="shared" si="2"/>
        <v>45</v>
      </c>
      <c r="C26" s="6">
        <f t="shared" si="0"/>
        <v>20.387359836901119</v>
      </c>
      <c r="D26" s="6">
        <f t="shared" si="1"/>
        <v>123.55975658727951</v>
      </c>
    </row>
    <row r="27" spans="2:6" ht="16" customHeight="1">
      <c r="B27" s="5">
        <f t="shared" si="2"/>
        <v>47.5</v>
      </c>
      <c r="C27" s="6">
        <f t="shared" si="0"/>
        <v>19.31434089811685</v>
      </c>
      <c r="D27" s="6">
        <f t="shared" si="1"/>
        <v>117.05661150373848</v>
      </c>
    </row>
    <row r="28" spans="2:6" ht="16" customHeight="1">
      <c r="B28" s="5">
        <f t="shared" si="2"/>
        <v>50</v>
      </c>
      <c r="C28" s="6">
        <f t="shared" si="0"/>
        <v>18.348623853211009</v>
      </c>
      <c r="D28" s="6">
        <f t="shared" si="1"/>
        <v>111.20378092855157</v>
      </c>
    </row>
    <row r="29" spans="2:6" ht="16" customHeight="1">
      <c r="B29" s="5">
        <f t="shared" si="2"/>
        <v>52.5</v>
      </c>
      <c r="C29" s="6">
        <f t="shared" si="0"/>
        <v>17.474879860200961</v>
      </c>
      <c r="D29" s="6">
        <f t="shared" si="1"/>
        <v>105.90836278909673</v>
      </c>
    </row>
    <row r="30" spans="2:6" ht="16" customHeight="1">
      <c r="B30" s="5">
        <f t="shared" si="2"/>
        <v>55</v>
      </c>
      <c r="C30" s="6">
        <f t="shared" si="0"/>
        <v>16.680567139282733</v>
      </c>
      <c r="D30" s="6">
        <f t="shared" si="1"/>
        <v>101.09434629868322</v>
      </c>
    </row>
    <row r="31" spans="2:6" ht="16" customHeight="1">
      <c r="B31" s="5">
        <f t="shared" si="2"/>
        <v>57.5</v>
      </c>
      <c r="C31" s="6">
        <f t="shared" si="0"/>
        <v>15.955325089748703</v>
      </c>
      <c r="D31" s="6">
        <f t="shared" si="1"/>
        <v>96.698939937870932</v>
      </c>
    </row>
    <row r="32" spans="2:6" ht="16" customHeight="1">
      <c r="B32" s="5">
        <f t="shared" si="2"/>
        <v>60</v>
      </c>
      <c r="C32" s="6">
        <f t="shared" si="0"/>
        <v>15.290519877675841</v>
      </c>
      <c r="D32" s="6">
        <f t="shared" si="1"/>
        <v>92.669817440459639</v>
      </c>
    </row>
    <row r="33" spans="2:4" ht="16" customHeight="1">
      <c r="B33" s="5">
        <f t="shared" si="2"/>
        <v>62.5</v>
      </c>
      <c r="C33" s="6">
        <f t="shared" si="0"/>
        <v>14.678899082568808</v>
      </c>
      <c r="D33" s="6">
        <f t="shared" si="1"/>
        <v>88.963024742841256</v>
      </c>
    </row>
    <row r="34" spans="2:4" ht="16" customHeight="1">
      <c r="B34" s="5">
        <f t="shared" si="2"/>
        <v>65</v>
      </c>
      <c r="C34" s="6">
        <f t="shared" si="0"/>
        <v>14.114326040931546</v>
      </c>
      <c r="D34" s="6">
        <f t="shared" si="1"/>
        <v>85.541369945039676</v>
      </c>
    </row>
    <row r="35" spans="2:4" ht="16" customHeight="1">
      <c r="B35" s="5">
        <f t="shared" si="2"/>
        <v>67.5</v>
      </c>
      <c r="C35" s="6">
        <f t="shared" si="0"/>
        <v>13.591573224600745</v>
      </c>
      <c r="D35" s="6">
        <f t="shared" si="1"/>
        <v>82.37317105818633</v>
      </c>
    </row>
    <row r="36" spans="2:4" ht="16" customHeight="1">
      <c r="B36" s="5">
        <f t="shared" si="2"/>
        <v>70</v>
      </c>
      <c r="C36" s="6">
        <f t="shared" si="0"/>
        <v>13.10615989515072</v>
      </c>
      <c r="D36" s="6">
        <f t="shared" si="1"/>
        <v>79.431272091822549</v>
      </c>
    </row>
    <row r="37" spans="2:4" ht="16" customHeight="1">
      <c r="B37" s="5">
        <f t="shared" si="2"/>
        <v>72.5</v>
      </c>
      <c r="C37" s="6">
        <f t="shared" si="0"/>
        <v>12.654223347042075</v>
      </c>
      <c r="D37" s="6">
        <f t="shared" si="1"/>
        <v>76.692262709345911</v>
      </c>
    </row>
    <row r="38" spans="2:4" ht="16" customHeight="1">
      <c r="B38" s="5">
        <f t="shared" si="2"/>
        <v>75</v>
      </c>
      <c r="C38" s="6">
        <f t="shared" si="0"/>
        <v>12.232415902140673</v>
      </c>
      <c r="D38" s="6">
        <f t="shared" si="1"/>
        <v>74.135853952367725</v>
      </c>
    </row>
    <row r="39" spans="2:4" ht="16" customHeight="1">
      <c r="B39" s="5">
        <f t="shared" si="2"/>
        <v>77.5</v>
      </c>
      <c r="C39" s="6">
        <f t="shared" si="0"/>
        <v>11.837821840781295</v>
      </c>
      <c r="D39" s="6">
        <f t="shared" si="1"/>
        <v>71.744374792613911</v>
      </c>
    </row>
    <row r="40" spans="2:4" ht="16" customHeight="1">
      <c r="B40" s="5">
        <f t="shared" si="2"/>
        <v>80</v>
      </c>
      <c r="C40" s="6">
        <f t="shared" si="0"/>
        <v>11.467889908256879</v>
      </c>
      <c r="D40" s="6">
        <f t="shared" si="1"/>
        <v>69.502363080344722</v>
      </c>
    </row>
    <row r="41" spans="2:4" ht="16" customHeight="1">
      <c r="B41" s="5">
        <f t="shared" si="2"/>
        <v>82.5</v>
      </c>
      <c r="C41" s="6">
        <f t="shared" si="0"/>
        <v>11.120378092855157</v>
      </c>
      <c r="D41" s="6">
        <f t="shared" si="1"/>
        <v>67.396230865788837</v>
      </c>
    </row>
    <row r="42" spans="2:4" ht="16" customHeight="1">
      <c r="B42" s="5">
        <f t="shared" si="2"/>
        <v>85</v>
      </c>
      <c r="C42" s="6">
        <f t="shared" si="0"/>
        <v>10.793308148947652</v>
      </c>
      <c r="D42" s="6">
        <f t="shared" si="1"/>
        <v>65.413988781500919</v>
      </c>
    </row>
    <row r="43" spans="2:4" ht="16" customHeight="1">
      <c r="B43" s="5">
        <f t="shared" ref="B43:B45" si="3">B42+$C$16</f>
        <v>87.5</v>
      </c>
      <c r="C43" s="6">
        <f t="shared" si="0"/>
        <v>10.484927916120578</v>
      </c>
      <c r="D43" s="6">
        <f t="shared" si="1"/>
        <v>63.545017673458048</v>
      </c>
    </row>
    <row r="44" spans="2:4" ht="16" customHeight="1">
      <c r="B44" s="5">
        <f t="shared" si="3"/>
        <v>90</v>
      </c>
      <c r="C44" s="6">
        <f t="shared" si="0"/>
        <v>10.19367991845056</v>
      </c>
      <c r="D44" s="6">
        <f t="shared" si="1"/>
        <v>61.779878293639754</v>
      </c>
    </row>
    <row r="45" spans="2:4" ht="16" customHeight="1">
      <c r="B45" s="5">
        <f t="shared" si="3"/>
        <v>92.5</v>
      </c>
      <c r="C45" s="6">
        <f t="shared" si="0"/>
        <v>9.9181750557897335</v>
      </c>
      <c r="D45" s="6">
        <f t="shared" si="1"/>
        <v>60.110151853271113</v>
      </c>
    </row>
    <row r="46" spans="2:4" ht="16" customHeight="1">
      <c r="B46" s="5">
        <f t="shared" ref="B46:B47" si="4">B45+$C$16</f>
        <v>95</v>
      </c>
      <c r="C46" s="6">
        <f t="shared" si="0"/>
        <v>9.6571704490584249</v>
      </c>
      <c r="D46" s="6">
        <f t="shared" si="1"/>
        <v>58.52830575186924</v>
      </c>
    </row>
    <row r="47" spans="2:4" ht="16" customHeight="1">
      <c r="B47" s="5">
        <f t="shared" si="4"/>
        <v>97.5</v>
      </c>
      <c r="C47" s="6">
        <f t="shared" si="0"/>
        <v>9.4095506939543636</v>
      </c>
      <c r="D47" s="6">
        <f t="shared" si="1"/>
        <v>57.027579963359777</v>
      </c>
    </row>
    <row r="48" spans="2:4" ht="16" customHeight="1">
      <c r="B48" s="5">
        <f t="shared" ref="B48" si="5">B47+$C$16</f>
        <v>100</v>
      </c>
      <c r="C48" s="6">
        <f t="shared" si="0"/>
        <v>9.1743119266055047</v>
      </c>
      <c r="D48" s="6">
        <f t="shared" si="1"/>
        <v>55.601890464275783</v>
      </c>
    </row>
  </sheetData>
  <sheetProtection sheet="1" objects="1" scenarios="1" selectLockedCells="1"/>
  <phoneticPr fontId="1" type="noConversion"/>
  <pageMargins left="0.75000000000000011" right="0.75000000000000011" top="1" bottom="1" header="0.5" footer="0.5"/>
  <pageSetup paperSize="10" scale="61" orientation="landscape" horizontalDpi="4294967292" verticalDpi="4294967292"/>
  <rowBreaks count="1" manualBreakCount="1">
    <brk id="57" max="1638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Graphique Nb de marches</vt:lpstr>
    </vt:vector>
  </TitlesOfParts>
  <Company>HEP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Haute Ecole Pédagogique</dc:creator>
  <cp:lastModifiedBy>Haute Ecole Pédagogique</cp:lastModifiedBy>
  <cp:lastPrinted>2015-09-26T15:14:48Z</cp:lastPrinted>
  <dcterms:created xsi:type="dcterms:W3CDTF">2015-09-26T13:08:43Z</dcterms:created>
  <dcterms:modified xsi:type="dcterms:W3CDTF">2016-08-20T09:42:48Z</dcterms:modified>
</cp:coreProperties>
</file>